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utaja\Desktop\Vallavalitsus\Hullo veehaare\"/>
    </mc:Choice>
  </mc:AlternateContent>
  <bookViews>
    <workbookView xWindow="0" yWindow="0" windowWidth="28800" windowHeight="1423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F11" i="1"/>
  <c r="F5" i="1" l="1"/>
  <c r="F28" i="1" l="1"/>
  <c r="F27" i="1" l="1"/>
  <c r="F26" i="1"/>
  <c r="F25" i="1"/>
  <c r="F24" i="1" l="1"/>
  <c r="F19" i="1"/>
  <c r="F20" i="1"/>
  <c r="F21" i="1"/>
  <c r="F22" i="1"/>
  <c r="F23" i="1" l="1"/>
  <c r="F18" i="1"/>
  <c r="F17" i="1"/>
  <c r="F16" i="1" s="1"/>
  <c r="F15" i="1"/>
  <c r="F14" i="1"/>
  <c r="F12" i="1" l="1"/>
  <c r="F9" i="1"/>
  <c r="F10" i="1"/>
  <c r="F8" i="1"/>
  <c r="F6" i="1"/>
  <c r="F7" i="1" l="1"/>
  <c r="F4" i="1"/>
  <c r="F29" i="1" l="1"/>
  <c r="F30" i="1" l="1"/>
  <c r="F31" i="1" s="1"/>
</calcChain>
</file>

<file path=xl/sharedStrings.xml><?xml version="1.0" encoding="utf-8"?>
<sst xmlns="http://schemas.openxmlformats.org/spreadsheetml/2006/main" count="76" uniqueCount="62">
  <si>
    <t>Jrk</t>
  </si>
  <si>
    <t>Tööde nimetus ja kirjeldus</t>
  </si>
  <si>
    <t>Mõõtühik</t>
  </si>
  <si>
    <t>Kogus</t>
  </si>
  <si>
    <t>Ühiku hind</t>
  </si>
  <si>
    <t>Maksumus kokku koos töö ja materjaliga</t>
  </si>
  <si>
    <t>Uuringud ja projekteerimine</t>
  </si>
  <si>
    <t>kogum</t>
  </si>
  <si>
    <t>1.1</t>
  </si>
  <si>
    <t>Ehitusgeodeetiline uuring</t>
  </si>
  <si>
    <t>1.2</t>
  </si>
  <si>
    <t>Tööprojekti koostamine ja kooskõlastamine</t>
  </si>
  <si>
    <t>2</t>
  </si>
  <si>
    <t>2.1</t>
  </si>
  <si>
    <t>2.2</t>
  </si>
  <si>
    <t>2.3</t>
  </si>
  <si>
    <t>2.4</t>
  </si>
  <si>
    <t>m</t>
  </si>
  <si>
    <t>tk</t>
  </si>
  <si>
    <t>3</t>
  </si>
  <si>
    <t>3.1</t>
  </si>
  <si>
    <t>3.2</t>
  </si>
  <si>
    <t>Isevoolne kanalisatsioonitorustik koos kaevudega</t>
  </si>
  <si>
    <t>Surveline kanalisatsioonitorustik</t>
  </si>
  <si>
    <t>4.1</t>
  </si>
  <si>
    <t>komplk</t>
  </si>
  <si>
    <t>Elektrivõrguga liitumine</t>
  </si>
  <si>
    <t>5.1</t>
  </si>
  <si>
    <t>5.2</t>
  </si>
  <si>
    <t>5.3</t>
  </si>
  <si>
    <t>5.4</t>
  </si>
  <si>
    <t>Kompaktpumpla 2 pumbaga ja el. kaabeldus</t>
  </si>
  <si>
    <t>Muud tööd</t>
  </si>
  <si>
    <t>6.1</t>
  </si>
  <si>
    <t>6.2</t>
  </si>
  <si>
    <t>6.3</t>
  </si>
  <si>
    <t>6.4</t>
  </si>
  <si>
    <t>Ettevalmistustööd (mõõdistus ja märkimistööd)</t>
  </si>
  <si>
    <t>Käibemaks 20%</t>
  </si>
  <si>
    <t xml:space="preserve">Heakskiidetud lepingusumma koos käibemaksuga </t>
  </si>
  <si>
    <t>Survetorustike katsetamine</t>
  </si>
  <si>
    <t>Teostusmõõdistused</t>
  </si>
  <si>
    <t>Tööde teostamise maksumus (kokku pos 1 kuni pos 11)</t>
  </si>
  <si>
    <t>*Töömahtude loetelus toodud mahud on orienteeruvad ning lõplikud mahud selguvad tööprojekti koostamisel</t>
  </si>
  <si>
    <t>Töömahuloend Hullo küla Vormsi vald</t>
  </si>
  <si>
    <t xml:space="preserve">Hullo küla torustike rajamine.        </t>
  </si>
  <si>
    <t>Veevõrgu rajamine</t>
  </si>
  <si>
    <t>Kanalisatsioonivõrgu rajamine</t>
  </si>
  <si>
    <t>Kanalisatsioonitorustik</t>
  </si>
  <si>
    <t>4</t>
  </si>
  <si>
    <t>Reoveepumpla rajamine</t>
  </si>
  <si>
    <t xml:space="preserve">Katete taastamine </t>
  </si>
  <si>
    <t>Üldkulud (kindlustused, tagatised, garantiid jne)</t>
  </si>
  <si>
    <t>Veetorustik De63  V1</t>
  </si>
  <si>
    <t>Veetorustik De40  V1</t>
  </si>
  <si>
    <t>Veetorustik De32 liitumispunktid  V1</t>
  </si>
  <si>
    <t>KP kuni VRK survetoru De63  K1s</t>
  </si>
  <si>
    <t>Majaühenduste rajamine (Käänaku, Olevi, Aspelini, Aia)</t>
  </si>
  <si>
    <t>Automaatika (ühildades ABB-HVV süsteemiga)</t>
  </si>
  <si>
    <t>.</t>
  </si>
  <si>
    <t>Majaühenduste rajamine /rekonstrueerimine,
täpsustused seletuskirjas</t>
  </si>
  <si>
    <t xml:space="preserve">Juurdepääsutee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</si>
</sst>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u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1" fillId="0" borderId="6" xfId="0" applyNumberFormat="1" applyFon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Fill="1" applyBorder="1" applyAlignment="1">
      <alignment horizontal="center"/>
    </xf>
    <xf numFmtId="164" fontId="1" fillId="2" borderId="8" xfId="0" applyNumberFormat="1" applyFont="1" applyFill="1" applyBorder="1"/>
    <xf numFmtId="0" fontId="0" fillId="0" borderId="11" xfId="0" applyBorder="1" applyAlignment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/>
    <xf numFmtId="0" fontId="0" fillId="0" borderId="0" xfId="0" applyAlignment="1">
      <alignment horizontal="left" wrapText="1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164" fontId="1" fillId="3" borderId="8" xfId="0" applyNumberFormat="1" applyFont="1" applyFill="1" applyBorder="1"/>
    <xf numFmtId="2" fontId="0" fillId="0" borderId="2" xfId="0" applyNumberFormat="1" applyBorder="1"/>
    <xf numFmtId="2" fontId="0" fillId="0" borderId="1" xfId="0" applyNumberFormat="1" applyBorder="1"/>
    <xf numFmtId="2" fontId="0" fillId="0" borderId="14" xfId="0" applyNumberForma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9" fontId="0" fillId="0" borderId="15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2" fontId="0" fillId="2" borderId="8" xfId="0" applyNumberFormat="1" applyFill="1" applyBorder="1"/>
    <xf numFmtId="0" fontId="4" fillId="0" borderId="14" xfId="0" applyFont="1" applyBorder="1" applyAlignment="1">
      <alignment horizontal="left" wrapText="1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0" fontId="6" fillId="0" borderId="16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L24" sqref="L24"/>
    </sheetView>
  </sheetViews>
  <sheetFormatPr defaultRowHeight="15" x14ac:dyDescent="0.25"/>
  <cols>
    <col min="1" max="1" width="4.7109375" customWidth="1"/>
    <col min="2" max="2" width="41.42578125" customWidth="1"/>
    <col min="3" max="3" width="9.28515625" customWidth="1"/>
    <col min="4" max="4" width="6.7109375" customWidth="1"/>
    <col min="5" max="5" width="10.85546875" customWidth="1"/>
    <col min="6" max="6" width="14.5703125" customWidth="1"/>
  </cols>
  <sheetData>
    <row r="1" spans="1:6" ht="24" customHeight="1" thickBot="1" x14ac:dyDescent="0.35">
      <c r="A1" s="43" t="s">
        <v>44</v>
      </c>
      <c r="B1" s="43"/>
      <c r="C1" s="43"/>
      <c r="D1" s="43"/>
      <c r="E1" s="43"/>
      <c r="F1" s="43"/>
    </row>
    <row r="2" spans="1:6" ht="15.75" customHeight="1" thickBot="1" x14ac:dyDescent="0.3">
      <c r="A2" s="50" t="s">
        <v>45</v>
      </c>
      <c r="B2" s="51"/>
      <c r="C2" s="51"/>
      <c r="D2" s="51"/>
      <c r="E2" s="51"/>
      <c r="F2" s="52"/>
    </row>
    <row r="3" spans="1:6" ht="46.5" customHeight="1" thickBot="1" x14ac:dyDescent="0.3">
      <c r="A3" s="16" t="s">
        <v>0</v>
      </c>
      <c r="B3" s="17" t="s">
        <v>1</v>
      </c>
      <c r="C3" s="17" t="s">
        <v>2</v>
      </c>
      <c r="D3" s="18" t="s">
        <v>3</v>
      </c>
      <c r="E3" s="18" t="s">
        <v>4</v>
      </c>
      <c r="F3" s="19" t="s">
        <v>5</v>
      </c>
    </row>
    <row r="4" spans="1:6" ht="15.75" thickBot="1" x14ac:dyDescent="0.3">
      <c r="A4" s="9">
        <v>1</v>
      </c>
      <c r="B4" s="47" t="s">
        <v>6</v>
      </c>
      <c r="C4" s="48"/>
      <c r="D4" s="48"/>
      <c r="E4" s="49"/>
      <c r="F4" s="14">
        <f>SUM(F5:F6)</f>
        <v>0</v>
      </c>
    </row>
    <row r="5" spans="1:6" x14ac:dyDescent="0.25">
      <c r="A5" s="5" t="s">
        <v>8</v>
      </c>
      <c r="B5" s="1" t="s">
        <v>9</v>
      </c>
      <c r="C5" s="7" t="s">
        <v>7</v>
      </c>
      <c r="D5" s="7">
        <v>1</v>
      </c>
      <c r="E5" s="7">
        <v>0</v>
      </c>
      <c r="F5" s="26">
        <f>SUM(D5*E5)</f>
        <v>0</v>
      </c>
    </row>
    <row r="6" spans="1:6" ht="15.75" thickBot="1" x14ac:dyDescent="0.3">
      <c r="A6" s="10" t="s">
        <v>10</v>
      </c>
      <c r="B6" s="11" t="s">
        <v>11</v>
      </c>
      <c r="C6" s="12" t="s">
        <v>7</v>
      </c>
      <c r="D6" s="12">
        <v>1</v>
      </c>
      <c r="E6" s="12">
        <v>0</v>
      </c>
      <c r="F6" s="28">
        <f>SUM(D6*E6)</f>
        <v>0</v>
      </c>
    </row>
    <row r="7" spans="1:6" ht="15.75" thickBot="1" x14ac:dyDescent="0.3">
      <c r="A7" s="9" t="s">
        <v>12</v>
      </c>
      <c r="B7" s="47" t="s">
        <v>46</v>
      </c>
      <c r="C7" s="48"/>
      <c r="D7" s="48"/>
      <c r="E7" s="49"/>
      <c r="F7" s="14">
        <f>SUM(F8:F11)</f>
        <v>0</v>
      </c>
    </row>
    <row r="8" spans="1:6" x14ac:dyDescent="0.25">
      <c r="A8" s="4" t="s">
        <v>13</v>
      </c>
      <c r="B8" s="2" t="s">
        <v>53</v>
      </c>
      <c r="C8" s="8" t="s">
        <v>17</v>
      </c>
      <c r="D8" s="8">
        <v>1040</v>
      </c>
      <c r="E8" s="8">
        <v>0</v>
      </c>
      <c r="F8" s="26">
        <f>SUM(D8*E8)</f>
        <v>0</v>
      </c>
    </row>
    <row r="9" spans="1:6" x14ac:dyDescent="0.25">
      <c r="A9" s="4" t="s">
        <v>14</v>
      </c>
      <c r="B9" s="1" t="s">
        <v>54</v>
      </c>
      <c r="C9" s="7" t="s">
        <v>17</v>
      </c>
      <c r="D9" s="7">
        <v>80</v>
      </c>
      <c r="E9" s="7">
        <v>0</v>
      </c>
      <c r="F9" s="27">
        <f t="shared" ref="F9:F11" si="0">SUM(D9*E9)</f>
        <v>0</v>
      </c>
    </row>
    <row r="10" spans="1:6" x14ac:dyDescent="0.25">
      <c r="A10" s="4" t="s">
        <v>15</v>
      </c>
      <c r="B10" s="1" t="s">
        <v>55</v>
      </c>
      <c r="C10" s="7" t="s">
        <v>17</v>
      </c>
      <c r="D10" s="7">
        <v>107</v>
      </c>
      <c r="E10" s="7">
        <v>0</v>
      </c>
      <c r="F10" s="27">
        <f t="shared" si="0"/>
        <v>0</v>
      </c>
    </row>
    <row r="11" spans="1:6" ht="33" customHeight="1" thickBot="1" x14ac:dyDescent="0.3">
      <c r="A11" s="4" t="s">
        <v>16</v>
      </c>
      <c r="B11" s="6" t="s">
        <v>60</v>
      </c>
      <c r="C11" s="7" t="s">
        <v>18</v>
      </c>
      <c r="D11" s="13">
        <v>23</v>
      </c>
      <c r="E11" s="7">
        <v>0</v>
      </c>
      <c r="F11" s="27">
        <f t="shared" si="0"/>
        <v>0</v>
      </c>
    </row>
    <row r="12" spans="1:6" ht="15.75" thickBot="1" x14ac:dyDescent="0.3">
      <c r="A12" s="9" t="s">
        <v>19</v>
      </c>
      <c r="B12" s="47" t="s">
        <v>47</v>
      </c>
      <c r="C12" s="48"/>
      <c r="D12" s="48"/>
      <c r="E12" s="49"/>
      <c r="F12" s="14">
        <f>SUM(F14:F15)</f>
        <v>0</v>
      </c>
    </row>
    <row r="13" spans="1:6" ht="15" customHeight="1" x14ac:dyDescent="0.25">
      <c r="A13" s="4"/>
      <c r="B13" s="53" t="s">
        <v>22</v>
      </c>
      <c r="C13" s="54"/>
      <c r="D13" s="54"/>
      <c r="E13" s="54"/>
      <c r="F13" s="15"/>
    </row>
    <row r="14" spans="1:6" x14ac:dyDescent="0.25">
      <c r="A14" s="4" t="s">
        <v>20</v>
      </c>
      <c r="B14" s="1" t="s">
        <v>48</v>
      </c>
      <c r="C14" s="7" t="s">
        <v>17</v>
      </c>
      <c r="D14" s="7">
        <v>30</v>
      </c>
      <c r="E14" s="7">
        <v>0</v>
      </c>
      <c r="F14" s="27">
        <f>SUM(D14*E14)</f>
        <v>0</v>
      </c>
    </row>
    <row r="15" spans="1:6" ht="28.5" customHeight="1" thickBot="1" x14ac:dyDescent="0.3">
      <c r="A15" s="33" t="s">
        <v>21</v>
      </c>
      <c r="B15" s="36" t="s">
        <v>57</v>
      </c>
      <c r="C15" s="12" t="s">
        <v>18</v>
      </c>
      <c r="D15" s="12">
        <v>4</v>
      </c>
      <c r="E15" s="12">
        <v>0</v>
      </c>
      <c r="F15" s="28">
        <f t="shared" ref="F15:F27" si="1">SUM(D15*E15)</f>
        <v>0</v>
      </c>
    </row>
    <row r="16" spans="1:6" ht="15.75" thickBot="1" x14ac:dyDescent="0.3">
      <c r="A16" s="34" t="s">
        <v>49</v>
      </c>
      <c r="B16" s="44" t="s">
        <v>23</v>
      </c>
      <c r="C16" s="45"/>
      <c r="D16" s="45"/>
      <c r="E16" s="46"/>
      <c r="F16" s="35">
        <f>SUM(F17)</f>
        <v>0</v>
      </c>
    </row>
    <row r="17" spans="1:6" ht="15.75" thickBot="1" x14ac:dyDescent="0.3">
      <c r="A17" s="4" t="s">
        <v>24</v>
      </c>
      <c r="B17" s="2" t="s">
        <v>56</v>
      </c>
      <c r="C17" s="8" t="s">
        <v>17</v>
      </c>
      <c r="D17" s="8">
        <v>180</v>
      </c>
      <c r="E17" s="8">
        <v>0</v>
      </c>
      <c r="F17" s="26">
        <f t="shared" si="1"/>
        <v>0</v>
      </c>
    </row>
    <row r="18" spans="1:6" ht="15.75" thickBot="1" x14ac:dyDescent="0.3">
      <c r="A18" s="20">
        <v>5</v>
      </c>
      <c r="B18" s="47" t="s">
        <v>50</v>
      </c>
      <c r="C18" s="48"/>
      <c r="D18" s="48"/>
      <c r="E18" s="49"/>
      <c r="F18" s="14">
        <f>SUM(F19:F22)</f>
        <v>0</v>
      </c>
    </row>
    <row r="19" spans="1:6" x14ac:dyDescent="0.25">
      <c r="A19" s="4" t="s">
        <v>27</v>
      </c>
      <c r="B19" s="2" t="s">
        <v>31</v>
      </c>
      <c r="C19" s="8" t="s">
        <v>25</v>
      </c>
      <c r="D19" s="8">
        <v>1</v>
      </c>
      <c r="E19" s="8">
        <v>0</v>
      </c>
      <c r="F19" s="26">
        <f t="shared" si="1"/>
        <v>0</v>
      </c>
    </row>
    <row r="20" spans="1:6" x14ac:dyDescent="0.25">
      <c r="A20" s="4" t="s">
        <v>28</v>
      </c>
      <c r="B20" s="1" t="s">
        <v>58</v>
      </c>
      <c r="C20" s="7" t="s">
        <v>25</v>
      </c>
      <c r="D20" s="7">
        <v>1</v>
      </c>
      <c r="E20" s="7">
        <v>0</v>
      </c>
      <c r="F20" s="27">
        <f t="shared" si="1"/>
        <v>0</v>
      </c>
    </row>
    <row r="21" spans="1:6" x14ac:dyDescent="0.25">
      <c r="A21" s="4" t="s">
        <v>29</v>
      </c>
      <c r="B21" s="1" t="s">
        <v>26</v>
      </c>
      <c r="C21" s="7" t="s">
        <v>25</v>
      </c>
      <c r="D21" s="7">
        <v>1</v>
      </c>
      <c r="E21" s="7">
        <v>0</v>
      </c>
      <c r="F21" s="27">
        <f t="shared" si="1"/>
        <v>0</v>
      </c>
    </row>
    <row r="22" spans="1:6" ht="15.75" thickBot="1" x14ac:dyDescent="0.3">
      <c r="A22" s="4" t="s">
        <v>30</v>
      </c>
      <c r="B22" s="11" t="s">
        <v>61</v>
      </c>
      <c r="C22" s="12" t="s">
        <v>25</v>
      </c>
      <c r="D22" s="12">
        <v>1</v>
      </c>
      <c r="E22" s="12">
        <v>0</v>
      </c>
      <c r="F22" s="28">
        <f t="shared" si="1"/>
        <v>0</v>
      </c>
    </row>
    <row r="23" spans="1:6" ht="15.75" thickBot="1" x14ac:dyDescent="0.3">
      <c r="A23" s="20">
        <v>6</v>
      </c>
      <c r="B23" s="47" t="s">
        <v>32</v>
      </c>
      <c r="C23" s="48"/>
      <c r="D23" s="48"/>
      <c r="E23" s="49"/>
      <c r="F23" s="14">
        <f>SUM(F24:F27)</f>
        <v>0</v>
      </c>
    </row>
    <row r="24" spans="1:6" ht="15" customHeight="1" x14ac:dyDescent="0.25">
      <c r="A24" s="4" t="s">
        <v>33</v>
      </c>
      <c r="B24" s="3" t="s">
        <v>51</v>
      </c>
      <c r="C24" s="8" t="s">
        <v>7</v>
      </c>
      <c r="D24" s="8">
        <v>1</v>
      </c>
      <c r="E24" s="8">
        <v>0</v>
      </c>
      <c r="F24" s="26">
        <f t="shared" si="1"/>
        <v>0</v>
      </c>
    </row>
    <row r="25" spans="1:6" ht="30.75" customHeight="1" x14ac:dyDescent="0.25">
      <c r="A25" s="4" t="s">
        <v>34</v>
      </c>
      <c r="B25" s="21" t="s">
        <v>37</v>
      </c>
      <c r="C25" s="7" t="s">
        <v>7</v>
      </c>
      <c r="D25" s="7">
        <v>1</v>
      </c>
      <c r="E25" s="7">
        <v>0</v>
      </c>
      <c r="F25" s="27">
        <f t="shared" si="1"/>
        <v>0</v>
      </c>
    </row>
    <row r="26" spans="1:6" x14ac:dyDescent="0.25">
      <c r="A26" s="4" t="s">
        <v>35</v>
      </c>
      <c r="B26" s="1" t="s">
        <v>40</v>
      </c>
      <c r="C26" s="7" t="s">
        <v>17</v>
      </c>
      <c r="D26" s="7">
        <f>SUM(D8+D9+D10+D17)</f>
        <v>1407</v>
      </c>
      <c r="E26" s="7">
        <v>0</v>
      </c>
      <c r="F26" s="27">
        <f t="shared" si="1"/>
        <v>0</v>
      </c>
    </row>
    <row r="27" spans="1:6" ht="15.75" thickBot="1" x14ac:dyDescent="0.3">
      <c r="A27" s="4" t="s">
        <v>36</v>
      </c>
      <c r="B27" s="1" t="s">
        <v>41</v>
      </c>
      <c r="C27" s="7" t="s">
        <v>7</v>
      </c>
      <c r="D27" s="7">
        <v>1</v>
      </c>
      <c r="E27" s="7">
        <v>0</v>
      </c>
      <c r="F27" s="27">
        <f t="shared" si="1"/>
        <v>0</v>
      </c>
    </row>
    <row r="28" spans="1:6" ht="30.75" thickBot="1" x14ac:dyDescent="0.3">
      <c r="A28" s="22">
        <v>7</v>
      </c>
      <c r="B28" s="23" t="s">
        <v>52</v>
      </c>
      <c r="C28" s="24" t="s">
        <v>7</v>
      </c>
      <c r="D28" s="24">
        <v>1</v>
      </c>
      <c r="E28" s="24">
        <v>0</v>
      </c>
      <c r="F28" s="14">
        <f>SUM(D28*E28)</f>
        <v>0</v>
      </c>
    </row>
    <row r="29" spans="1:6" ht="15.75" customHeight="1" thickBot="1" x14ac:dyDescent="0.3">
      <c r="A29" s="40" t="s">
        <v>42</v>
      </c>
      <c r="B29" s="41"/>
      <c r="C29" s="41"/>
      <c r="D29" s="41"/>
      <c r="E29" s="42"/>
      <c r="F29" s="25">
        <f>SUM(F4+F7+F12+F16+F18+F23+F28)</f>
        <v>0</v>
      </c>
    </row>
    <row r="30" spans="1:6" ht="15.75" thickBot="1" x14ac:dyDescent="0.3">
      <c r="A30" s="37" t="s">
        <v>38</v>
      </c>
      <c r="B30" s="38"/>
      <c r="C30" s="38"/>
      <c r="D30" s="38"/>
      <c r="E30" s="39"/>
      <c r="F30" s="25">
        <f>SUM(F29*20%)</f>
        <v>0</v>
      </c>
    </row>
    <row r="31" spans="1:6" ht="15.75" thickBot="1" x14ac:dyDescent="0.3">
      <c r="A31" s="37" t="s">
        <v>39</v>
      </c>
      <c r="B31" s="38"/>
      <c r="C31" s="38"/>
      <c r="D31" s="38"/>
      <c r="E31" s="39"/>
      <c r="F31" s="25">
        <f>SUM(F29+F30)</f>
        <v>0</v>
      </c>
    </row>
    <row r="32" spans="1:6" x14ac:dyDescent="0.25">
      <c r="A32" s="29" t="s">
        <v>43</v>
      </c>
      <c r="B32" s="30"/>
      <c r="C32" s="31"/>
      <c r="D32" s="31"/>
      <c r="E32" s="31"/>
      <c r="F32" s="32"/>
    </row>
    <row r="33" spans="1:1" x14ac:dyDescent="0.25">
      <c r="A33" t="s">
        <v>59</v>
      </c>
    </row>
  </sheetData>
  <mergeCells count="12">
    <mergeCell ref="A30:E30"/>
    <mergeCell ref="A31:E31"/>
    <mergeCell ref="A29:E29"/>
    <mergeCell ref="A1:F1"/>
    <mergeCell ref="B16:E16"/>
    <mergeCell ref="B18:E18"/>
    <mergeCell ref="B23:E23"/>
    <mergeCell ref="A2:F2"/>
    <mergeCell ref="B4:E4"/>
    <mergeCell ref="B7:E7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Tanel Viks</dc:creator>
  <cp:lastModifiedBy>Kasutaja</cp:lastModifiedBy>
  <cp:lastPrinted>2016-05-17T08:14:02Z</cp:lastPrinted>
  <dcterms:created xsi:type="dcterms:W3CDTF">2016-01-21T06:25:41Z</dcterms:created>
  <dcterms:modified xsi:type="dcterms:W3CDTF">2016-08-16T12:00:47Z</dcterms:modified>
</cp:coreProperties>
</file>